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tabRatio="760" activeTab="3"/>
  </bookViews>
  <sheets>
    <sheet name="貸借対照表（報告式）" sheetId="1" r:id="rId1"/>
    <sheet name="活動計算書" sheetId="2" r:id="rId2"/>
    <sheet name="財務諸表の注記" sheetId="3" r:id="rId3"/>
    <sheet name="財産目録" sheetId="4" r:id="rId4"/>
  </sheets>
  <definedNames>
    <definedName name="_xlnm.Print_Titles" localSheetId="1">'活動計算書'!$1:$3</definedName>
    <definedName name="_xlnm.Print_Titles" localSheetId="0">'貸借対照表（報告式）'!$1:$3</definedName>
  </definedNames>
  <calcPr fullCalcOnLoad="1"/>
</workbook>
</file>

<file path=xl/sharedStrings.xml><?xml version="1.0" encoding="utf-8"?>
<sst xmlns="http://schemas.openxmlformats.org/spreadsheetml/2006/main" count="170" uniqueCount="132">
  <si>
    <t>認定NPO法人フレンズ・オヴ・アニマルズ</t>
  </si>
  <si>
    <t>貸　借　対　照　表</t>
  </si>
  <si>
    <t>平成30年 3月31日 現在</t>
  </si>
  <si>
    <t>[税込]（単位：円）</t>
  </si>
  <si>
    <t>[税込]（単位：円）</t>
  </si>
  <si>
    <t>全事業所</t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</si>
  <si>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</si>
  <si>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</si>
  <si>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</si>
  <si>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</si>
  <si>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三菱東京UFJ銀行</t>
  </si>
  <si>
    <t xml:space="preserve">      ゆうちょ銀行振替口座</t>
  </si>
  <si>
    <t xml:space="preserve">      ゆうちょ銀行総合口座</t>
  </si>
  <si>
    <t xml:space="preserve">        現金・預金 計</t>
  </si>
  <si>
    <t xml:space="preserve">    （売上債権）</t>
  </si>
  <si>
    <t xml:space="preserve">      未　収　金</t>
  </si>
  <si>
    <t xml:space="preserve">        売上債権 計</t>
  </si>
  <si>
    <t xml:space="preserve">    （その他流動資産）</t>
  </si>
  <si>
    <t xml:space="preserve">      前払　費用</t>
  </si>
  <si>
    <t xml:space="preserve">        その他流動資産  計</t>
  </si>
  <si>
    <t xml:space="preserve">          流動資産合計</t>
  </si>
  <si>
    <t xml:space="preserve">  【固定資産】</t>
  </si>
  <si>
    <t xml:space="preserve">    （投資その他の資産）</t>
  </si>
  <si>
    <t xml:space="preserve">      敷　　　金</t>
  </si>
  <si>
    <t xml:space="preserve">        投資その他の資産  計</t>
  </si>
  <si>
    <t xml:space="preserve">          固定資産合計</t>
  </si>
  <si>
    <t xml:space="preserve">            資産合計</t>
  </si>
  <si>
    <t>《負債の部》</t>
  </si>
  <si>
    <t xml:space="preserve">  【流動負債】</t>
  </si>
  <si>
    <t xml:space="preserve">    流動負債合計</t>
  </si>
  <si>
    <t xml:space="preserve">  【固定負債】</t>
  </si>
  <si>
    <t xml:space="preserve">    長期借入金</t>
  </si>
  <si>
    <t xml:space="preserve">      固定負債合計</t>
  </si>
  <si>
    <t xml:space="preserve">        負債合計</t>
  </si>
  <si>
    <t>《正味財産の部》</t>
  </si>
  <si>
    <t xml:space="preserve">  前期繰越正味財産</t>
  </si>
  <si>
    <t xml:space="preserve">  当期正味財産増減額</t>
  </si>
  <si>
    <t xml:space="preserve">    正味財産合計</t>
  </si>
  <si>
    <t xml:space="preserve">      負債及び正味財産合計</t>
  </si>
  <si>
    <t>活　動　計　算　書</t>
  </si>
  <si>
    <t>自 平成29年 4月 1日  至 平成30年 3月31日</t>
  </si>
  <si>
    <t>【経常収益】</t>
  </si>
  <si>
    <t xml:space="preserve">  【受取会費】</t>
  </si>
  <si>
    <t xml:space="preserve">    正会員受取会費</t>
  </si>
  <si>
    <t xml:space="preserve">    賛助会員受取会費</t>
  </si>
  <si>
    <t xml:space="preserve">  【受取寄付金】</t>
  </si>
  <si>
    <t xml:space="preserve">    受取寄付金</t>
  </si>
  <si>
    <t xml:space="preserve">  【受取助成金等】</t>
  </si>
  <si>
    <t xml:space="preserve">    受取助成金</t>
  </si>
  <si>
    <t xml:space="preserve">  【その他収益】</t>
  </si>
  <si>
    <t xml:space="preserve">    受取　利息</t>
  </si>
  <si>
    <t xml:space="preserve">    雑　収　益</t>
  </si>
  <si>
    <t xml:space="preserve">        経常収益  計</t>
  </si>
  <si>
    <t>【経常費用】</t>
  </si>
  <si>
    <t xml:space="preserve">  【事業費】</t>
  </si>
  <si>
    <t xml:space="preserve">    （人件費）</t>
  </si>
  <si>
    <t xml:space="preserve">        人件費計</t>
  </si>
  <si>
    <t xml:space="preserve">    （その他経費）</t>
  </si>
  <si>
    <t xml:space="preserve">      治療費</t>
  </si>
  <si>
    <t xml:space="preserve">      埋葬料</t>
  </si>
  <si>
    <t xml:space="preserve">      施設利用費</t>
  </si>
  <si>
    <t xml:space="preserve">      印刷製本費(事業)</t>
  </si>
  <si>
    <t xml:space="preserve">      旅費交通費(事業)</t>
  </si>
  <si>
    <t xml:space="preserve">      通信運搬費(事業)</t>
  </si>
  <si>
    <t xml:space="preserve">      消耗品　費(事業)</t>
  </si>
  <si>
    <t xml:space="preserve">      修　繕　費(事業)</t>
  </si>
  <si>
    <t xml:space="preserve">      水道光熱費(事業)</t>
  </si>
  <si>
    <t xml:space="preserve">      地代　家賃(事業)</t>
  </si>
  <si>
    <t xml:space="preserve">      保　険　料(事業)</t>
  </si>
  <si>
    <t xml:space="preserve">      支払手数料(事業)</t>
  </si>
  <si>
    <t xml:space="preserve">      雑　　　費(事業)</t>
  </si>
  <si>
    <t xml:space="preserve">        その他経費計</t>
  </si>
  <si>
    <t xml:space="preserve">          事業費  計</t>
  </si>
  <si>
    <t xml:space="preserve">  【管理費】</t>
  </si>
  <si>
    <t xml:space="preserve">      印刷製本費</t>
  </si>
  <si>
    <t xml:space="preserve">      月次計算料</t>
  </si>
  <si>
    <t xml:space="preserve">      諸謝金</t>
  </si>
  <si>
    <t xml:space="preserve">      旅費交通費</t>
  </si>
  <si>
    <t xml:space="preserve">      通信運搬費</t>
  </si>
  <si>
    <t xml:space="preserve">      消耗品　費</t>
  </si>
  <si>
    <t xml:space="preserve">      諸　会　費</t>
  </si>
  <si>
    <t xml:space="preserve">      租税　公課</t>
  </si>
  <si>
    <t xml:space="preserve">      支払手数料</t>
  </si>
  <si>
    <t xml:space="preserve">      雑　　　費</t>
  </si>
  <si>
    <t xml:space="preserve">          管理費  計</t>
  </si>
  <si>
    <t xml:space="preserve">            経常費用  計</t>
  </si>
  <si>
    <t xml:space="preserve">              当期経常増減額</t>
  </si>
  <si>
    <t>【経常外収益】</t>
  </si>
  <si>
    <t xml:space="preserve">    経常外収益  計</t>
  </si>
  <si>
    <t>【経常外費用】</t>
  </si>
  <si>
    <t xml:space="preserve">  貸倒　損失</t>
  </si>
  <si>
    <t xml:space="preserve">    経常外費用  計</t>
  </si>
  <si>
    <t xml:space="preserve">        税引前当期正味財産増減額</t>
  </si>
  <si>
    <t xml:space="preserve">          当期正味財産増減額</t>
  </si>
  <si>
    <t xml:space="preserve">          前期繰越正味財産額</t>
  </si>
  <si>
    <t xml:space="preserve">          次期繰越正味財産額</t>
  </si>
  <si>
    <t>財務諸表の注記</t>
  </si>
  <si>
    <t>　財務諸表の作成は、ＮＰＯ法人会計基準（2010年７月20日　2011年11月20日一部改正　ＮＰＯ法人</t>
  </si>
  <si>
    <t>会計基準協議会）によっています。</t>
  </si>
  <si>
    <t>科目</t>
  </si>
  <si>
    <t>合計</t>
  </si>
  <si>
    <t>期首残高</t>
  </si>
  <si>
    <t>期末残高</t>
  </si>
  <si>
    <t>当期借入</t>
  </si>
  <si>
    <t>当期返済</t>
  </si>
  <si>
    <t>　役員及びその近親者との取引は以下の通りです。</t>
  </si>
  <si>
    <t>財務諸表に計上された金額</t>
  </si>
  <si>
    <t>内役員及び近親者との取引</t>
  </si>
  <si>
    <t>（活動計算書）</t>
  </si>
  <si>
    <t xml:space="preserve">    　リース料</t>
  </si>
  <si>
    <t xml:space="preserve">   　 トリミング代</t>
  </si>
  <si>
    <t>(1).消費税等の会計処理</t>
  </si>
  <si>
    <t>　消費税等の会計処理は、税込経理によっています。</t>
  </si>
  <si>
    <t>　別紙参照</t>
  </si>
  <si>
    <t>長期借入金</t>
  </si>
  <si>
    <t>　受取寄附金</t>
  </si>
  <si>
    <t>（貸借対照表）</t>
  </si>
  <si>
    <t>　長期借入金</t>
  </si>
  <si>
    <t>貸借対照表計</t>
  </si>
  <si>
    <t>活動計算書計</t>
  </si>
  <si>
    <t>１．重要な会計方針</t>
  </si>
  <si>
    <t>２．事業別損益の状況</t>
  </si>
  <si>
    <t>３．借入金の増減内訳</t>
  </si>
  <si>
    <t>４．役員及びその近親者との取引の内容</t>
  </si>
  <si>
    <t xml:space="preserve">  【事業収益】</t>
  </si>
  <si>
    <t xml:space="preserve">  　譲渡収入</t>
  </si>
  <si>
    <t>財　産　目　録</t>
  </si>
  <si>
    <t xml:space="preserve">      未　収　金（会費）</t>
  </si>
  <si>
    <t xml:space="preserve">      前払費用（4月家賃）</t>
  </si>
  <si>
    <t xml:space="preserve">    長期借入金（役員より）</t>
  </si>
  <si>
    <t/>
  </si>
  <si>
    <t xml:space="preserve">        正味財産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</si>
</sst>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\ ;&quot;△ &quot;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left" vertical="center"/>
    </xf>
    <xf numFmtId="179" fontId="7" fillId="0" borderId="0" xfId="0" applyNumberFormat="1" applyFont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 shrinkToFit="1"/>
    </xf>
    <xf numFmtId="49" fontId="8" fillId="32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vertical="center" shrinkToFit="1"/>
    </xf>
    <xf numFmtId="176" fontId="7" fillId="0" borderId="15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49" fontId="8" fillId="32" borderId="17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Border="1" applyAlignment="1">
      <alignment vertical="center" shrinkToFit="1"/>
    </xf>
    <xf numFmtId="49" fontId="7" fillId="0" borderId="16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9" fontId="7" fillId="0" borderId="0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49" fontId="7" fillId="0" borderId="2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0" borderId="23" xfId="0" applyNumberFormat="1" applyFont="1" applyBorder="1" applyAlignment="1">
      <alignment horizontal="right" vertical="center" shrinkToFit="1"/>
    </xf>
    <xf numFmtId="49" fontId="0" fillId="0" borderId="23" xfId="0" applyNumberFormat="1" applyBorder="1" applyAlignment="1">
      <alignment horizontal="right" vertical="center" shrinkToFit="1"/>
    </xf>
    <xf numFmtId="49" fontId="5" fillId="0" borderId="23" xfId="0" applyNumberFormat="1" applyFon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0" fontId="5" fillId="0" borderId="0" xfId="0" applyNumberFormat="1" applyFont="1" applyAlignment="1">
      <alignment horizontal="left" vertical="center" shrinkToFit="1"/>
    </xf>
    <xf numFmtId="49" fontId="5" fillId="0" borderId="23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875" style="1" customWidth="1"/>
    <col min="2" max="2" width="45.625" style="2" customWidth="1"/>
    <col min="3" max="4" width="15.625" style="3" customWidth="1"/>
    <col min="5" max="5" width="15.625" style="2" customWidth="1"/>
    <col min="6" max="16384" width="9.00390625" style="1" customWidth="1"/>
  </cols>
  <sheetData>
    <row r="1" spans="2:5" ht="18.75">
      <c r="B1" s="37" t="s">
        <v>1</v>
      </c>
      <c r="C1" s="37"/>
      <c r="D1" s="35"/>
      <c r="E1" s="35"/>
    </row>
    <row r="2" spans="2:5" ht="14.25" customHeight="1">
      <c r="B2" s="36" t="s">
        <v>0</v>
      </c>
      <c r="C2" s="36"/>
      <c r="D2" s="38" t="s">
        <v>4</v>
      </c>
      <c r="E2" s="39"/>
    </row>
    <row r="3" spans="2:5" ht="14.25" thickBot="1">
      <c r="B3" s="42" t="s">
        <v>5</v>
      </c>
      <c r="C3" s="43"/>
      <c r="D3" s="40" t="s">
        <v>2</v>
      </c>
      <c r="E3" s="41"/>
    </row>
    <row r="4" spans="2:5" ht="13.5">
      <c r="B4" s="32" t="s">
        <v>6</v>
      </c>
      <c r="C4" s="33"/>
      <c r="D4" s="33"/>
      <c r="E4" s="33"/>
    </row>
    <row r="5" ht="13.5">
      <c r="B5" s="9" t="s">
        <v>7</v>
      </c>
    </row>
    <row r="6" ht="13.5">
      <c r="B6" s="9" t="s">
        <v>8</v>
      </c>
    </row>
    <row r="7" spans="2:3" ht="13.5">
      <c r="B7" s="9" t="s">
        <v>9</v>
      </c>
      <c r="C7" s="10">
        <v>91481</v>
      </c>
    </row>
    <row r="8" spans="2:3" ht="13.5">
      <c r="B8" s="9" t="s">
        <v>10</v>
      </c>
      <c r="C8" s="10">
        <v>82500</v>
      </c>
    </row>
    <row r="9" spans="2:3" ht="13.5">
      <c r="B9" s="9" t="s">
        <v>11</v>
      </c>
      <c r="C9" s="10">
        <v>315638</v>
      </c>
    </row>
    <row r="10" spans="2:3" ht="13.5">
      <c r="B10" s="9" t="s">
        <v>12</v>
      </c>
      <c r="C10" s="11">
        <v>8307379</v>
      </c>
    </row>
    <row r="11" spans="2:3" ht="13.5">
      <c r="B11" s="9" t="s">
        <v>13</v>
      </c>
      <c r="C11" s="10">
        <v>8796998</v>
      </c>
    </row>
    <row r="12" ht="13.5">
      <c r="B12" s="9" t="s">
        <v>14</v>
      </c>
    </row>
    <row r="13" spans="2:3" ht="13.5">
      <c r="B13" s="9" t="s">
        <v>15</v>
      </c>
      <c r="C13" s="11">
        <v>96000</v>
      </c>
    </row>
    <row r="14" spans="2:3" ht="13.5">
      <c r="B14" s="9" t="s">
        <v>16</v>
      </c>
      <c r="C14" s="10">
        <v>96000</v>
      </c>
    </row>
    <row r="15" ht="13.5">
      <c r="B15" s="9" t="s">
        <v>17</v>
      </c>
    </row>
    <row r="16" spans="2:3" ht="13.5">
      <c r="B16" s="9" t="s">
        <v>18</v>
      </c>
      <c r="C16" s="11">
        <v>152000</v>
      </c>
    </row>
    <row r="17" spans="2:3" ht="13.5">
      <c r="B17" s="9" t="s">
        <v>19</v>
      </c>
      <c r="C17" s="12">
        <v>152000</v>
      </c>
    </row>
    <row r="18" spans="2:4" ht="13.5">
      <c r="B18" s="9" t="s">
        <v>20</v>
      </c>
      <c r="D18" s="10">
        <v>9044998</v>
      </c>
    </row>
    <row r="19" ht="13.5">
      <c r="B19" s="9" t="s">
        <v>21</v>
      </c>
    </row>
    <row r="20" ht="13.5">
      <c r="B20" s="9" t="s">
        <v>22</v>
      </c>
    </row>
    <row r="21" spans="2:3" ht="13.5">
      <c r="B21" s="9" t="s">
        <v>23</v>
      </c>
      <c r="C21" s="11">
        <v>420000</v>
      </c>
    </row>
    <row r="22" spans="2:3" ht="13.5">
      <c r="B22" s="9" t="s">
        <v>24</v>
      </c>
      <c r="C22" s="12">
        <v>420000</v>
      </c>
    </row>
    <row r="23" spans="2:4" ht="13.5">
      <c r="B23" s="9" t="s">
        <v>25</v>
      </c>
      <c r="D23" s="11">
        <v>420000</v>
      </c>
    </row>
    <row r="24" spans="2:5" ht="14.25" thickBot="1">
      <c r="B24" s="9" t="s">
        <v>26</v>
      </c>
      <c r="E24" s="13">
        <v>9464998</v>
      </c>
    </row>
    <row r="25" spans="2:5" ht="14.25" thickTop="1">
      <c r="B25" s="34" t="s">
        <v>27</v>
      </c>
      <c r="C25" s="35"/>
      <c r="D25" s="35"/>
      <c r="E25" s="35"/>
    </row>
    <row r="26" ht="13.5">
      <c r="B26" s="9" t="s">
        <v>28</v>
      </c>
    </row>
    <row r="27" spans="2:4" ht="13.5">
      <c r="B27" s="9" t="s">
        <v>29</v>
      </c>
      <c r="D27" s="10">
        <v>0</v>
      </c>
    </row>
    <row r="28" ht="13.5">
      <c r="B28" s="9" t="s">
        <v>30</v>
      </c>
    </row>
    <row r="29" spans="2:3" ht="13.5">
      <c r="B29" s="9" t="s">
        <v>31</v>
      </c>
      <c r="C29" s="11">
        <v>7365034</v>
      </c>
    </row>
    <row r="30" spans="2:4" ht="13.5">
      <c r="B30" s="9" t="s">
        <v>32</v>
      </c>
      <c r="D30" s="11">
        <v>7365034</v>
      </c>
    </row>
    <row r="31" spans="2:5" ht="13.5">
      <c r="B31" s="9" t="s">
        <v>33</v>
      </c>
      <c r="E31" s="10">
        <v>7365034</v>
      </c>
    </row>
    <row r="32" spans="2:5" ht="13.5">
      <c r="B32" s="34" t="s">
        <v>34</v>
      </c>
      <c r="C32" s="35"/>
      <c r="D32" s="35"/>
      <c r="E32" s="35"/>
    </row>
    <row r="33" spans="2:4" ht="13.5">
      <c r="B33" s="9" t="s">
        <v>35</v>
      </c>
      <c r="D33" s="10">
        <v>-1786988</v>
      </c>
    </row>
    <row r="34" spans="2:4" ht="13.5">
      <c r="B34" s="9" t="s">
        <v>36</v>
      </c>
      <c r="D34" s="11">
        <v>3886952</v>
      </c>
    </row>
    <row r="35" spans="2:5" ht="13.5">
      <c r="B35" s="9" t="s">
        <v>37</v>
      </c>
      <c r="E35" s="11">
        <v>2099964</v>
      </c>
    </row>
    <row r="36" spans="2:5" ht="14.25" thickBot="1">
      <c r="B36" s="9" t="s">
        <v>38</v>
      </c>
      <c r="E36" s="14">
        <v>9464998</v>
      </c>
    </row>
    <row r="37" ht="14.25" thickTop="1"/>
  </sheetData>
  <sheetProtection/>
  <mergeCells count="8">
    <mergeCell ref="B4:E4"/>
    <mergeCell ref="B25:E25"/>
    <mergeCell ref="B32:E32"/>
    <mergeCell ref="B2:C2"/>
    <mergeCell ref="B1:E1"/>
    <mergeCell ref="D2:E2"/>
    <mergeCell ref="D3:E3"/>
    <mergeCell ref="B3:C3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5"/>
  <sheetViews>
    <sheetView zoomScale="80" zoomScaleNormal="80" zoomScalePageLayoutView="0" workbookViewId="0" topLeftCell="A16">
      <selection activeCell="D34" sqref="D34"/>
    </sheetView>
  </sheetViews>
  <sheetFormatPr defaultColWidth="9.00390625" defaultRowHeight="13.5"/>
  <cols>
    <col min="1" max="1" width="2.875" style="1" customWidth="1"/>
    <col min="2" max="2" width="45.625" style="2" customWidth="1"/>
    <col min="3" max="4" width="15.625" style="3" customWidth="1"/>
    <col min="5" max="5" width="15.625" style="2" customWidth="1"/>
    <col min="6" max="16384" width="9.00390625" style="1" customWidth="1"/>
  </cols>
  <sheetData>
    <row r="1" spans="2:5" ht="18.75">
      <c r="B1" s="37" t="s">
        <v>39</v>
      </c>
      <c r="C1" s="37"/>
      <c r="D1" s="35"/>
      <c r="E1" s="35"/>
    </row>
    <row r="2" spans="2:5" ht="14.25" customHeight="1">
      <c r="B2" s="44"/>
      <c r="C2" s="44"/>
      <c r="D2" s="38" t="s">
        <v>4</v>
      </c>
      <c r="E2" s="39"/>
    </row>
    <row r="3" spans="2:5" ht="14.25" thickBot="1">
      <c r="B3" s="42" t="s">
        <v>0</v>
      </c>
      <c r="C3" s="43"/>
      <c r="D3" s="40" t="s">
        <v>40</v>
      </c>
      <c r="E3" s="41"/>
    </row>
    <row r="4" spans="2:3" ht="13.5">
      <c r="B4" s="9" t="s">
        <v>41</v>
      </c>
      <c r="C4" s="5"/>
    </row>
    <row r="5" ht="13.5">
      <c r="B5" s="9" t="s">
        <v>42</v>
      </c>
    </row>
    <row r="6" spans="2:3" ht="13.5">
      <c r="B6" s="9" t="s">
        <v>43</v>
      </c>
      <c r="C6" s="10">
        <v>150000</v>
      </c>
    </row>
    <row r="7" spans="2:4" ht="13.5">
      <c r="B7" s="9" t="s">
        <v>44</v>
      </c>
      <c r="C7" s="11">
        <v>150000</v>
      </c>
      <c r="D7" s="10">
        <v>300000</v>
      </c>
    </row>
    <row r="8" spans="2:4" ht="13.5">
      <c r="B8" s="9" t="s">
        <v>124</v>
      </c>
      <c r="C8" s="28"/>
      <c r="D8" s="10"/>
    </row>
    <row r="9" spans="2:4" ht="13.5">
      <c r="B9" s="9" t="s">
        <v>125</v>
      </c>
      <c r="D9" s="10">
        <v>296818</v>
      </c>
    </row>
    <row r="10" ht="13.5">
      <c r="B10" s="9" t="s">
        <v>45</v>
      </c>
    </row>
    <row r="11" spans="2:4" ht="13.5">
      <c r="B11" s="9" t="s">
        <v>46</v>
      </c>
      <c r="D11" s="10">
        <v>9520241</v>
      </c>
    </row>
    <row r="12" ht="13.5">
      <c r="B12" s="9" t="s">
        <v>47</v>
      </c>
    </row>
    <row r="13" spans="2:4" ht="13.5">
      <c r="B13" s="9" t="s">
        <v>48</v>
      </c>
      <c r="D13" s="10">
        <v>15000</v>
      </c>
    </row>
    <row r="14" ht="13.5">
      <c r="B14" s="9" t="s">
        <v>49</v>
      </c>
    </row>
    <row r="15" spans="2:3" ht="13.5">
      <c r="B15" s="9" t="s">
        <v>50</v>
      </c>
      <c r="C15" s="10">
        <v>56</v>
      </c>
    </row>
    <row r="16" spans="2:4" ht="13.5">
      <c r="B16" s="9" t="s">
        <v>51</v>
      </c>
      <c r="C16" s="11">
        <v>69765</v>
      </c>
      <c r="D16" s="11">
        <v>69821</v>
      </c>
    </row>
    <row r="17" spans="2:5" ht="13.5">
      <c r="B17" s="9" t="s">
        <v>52</v>
      </c>
      <c r="E17" s="10">
        <v>10201880</v>
      </c>
    </row>
    <row r="18" ht="13.5">
      <c r="B18" s="9" t="s">
        <v>53</v>
      </c>
    </row>
    <row r="19" ht="13.5">
      <c r="B19" s="9" t="s">
        <v>54</v>
      </c>
    </row>
    <row r="20" ht="13.5">
      <c r="B20" s="9" t="s">
        <v>57</v>
      </c>
    </row>
    <row r="21" spans="2:3" ht="13.5">
      <c r="B21" s="9" t="s">
        <v>109</v>
      </c>
      <c r="C21" s="28">
        <v>27740</v>
      </c>
    </row>
    <row r="22" spans="2:3" ht="13.5">
      <c r="B22" s="9" t="s">
        <v>110</v>
      </c>
      <c r="C22" s="28">
        <v>55000</v>
      </c>
    </row>
    <row r="23" spans="2:3" ht="13.5">
      <c r="B23" s="9" t="s">
        <v>58</v>
      </c>
      <c r="C23" s="10">
        <v>1679625</v>
      </c>
    </row>
    <row r="24" spans="2:3" ht="13.5">
      <c r="B24" s="9" t="s">
        <v>59</v>
      </c>
      <c r="C24" s="10">
        <v>168480</v>
      </c>
    </row>
    <row r="25" spans="2:3" ht="13.5">
      <c r="B25" s="9" t="s">
        <v>60</v>
      </c>
      <c r="C25" s="10">
        <v>17982</v>
      </c>
    </row>
    <row r="26" spans="2:3" ht="13.5">
      <c r="B26" s="9" t="s">
        <v>61</v>
      </c>
      <c r="C26" s="10">
        <v>16476</v>
      </c>
    </row>
    <row r="27" spans="2:3" ht="13.5">
      <c r="B27" s="9" t="s">
        <v>62</v>
      </c>
      <c r="C27" s="10">
        <v>6220</v>
      </c>
    </row>
    <row r="28" spans="2:3" ht="13.5">
      <c r="B28" s="9" t="s">
        <v>63</v>
      </c>
      <c r="C28" s="10">
        <v>114729</v>
      </c>
    </row>
    <row r="29" spans="2:3" ht="13.5">
      <c r="B29" s="9" t="s">
        <v>64</v>
      </c>
      <c r="C29" s="10">
        <v>762576</v>
      </c>
    </row>
    <row r="30" spans="2:3" ht="13.5">
      <c r="B30" s="9" t="s">
        <v>65</v>
      </c>
      <c r="C30" s="10">
        <v>423468</v>
      </c>
    </row>
    <row r="31" spans="2:3" ht="13.5">
      <c r="B31" s="9" t="s">
        <v>66</v>
      </c>
      <c r="C31" s="10">
        <v>368546</v>
      </c>
    </row>
    <row r="32" spans="2:3" ht="13.5">
      <c r="B32" s="9" t="s">
        <v>67</v>
      </c>
      <c r="C32" s="10">
        <v>1824000</v>
      </c>
    </row>
    <row r="33" spans="2:3" ht="13.5">
      <c r="B33" s="9" t="s">
        <v>68</v>
      </c>
      <c r="C33" s="10">
        <v>27100</v>
      </c>
    </row>
    <row r="34" spans="2:3" ht="13.5">
      <c r="B34" s="9" t="s">
        <v>69</v>
      </c>
      <c r="C34" s="10">
        <v>163112</v>
      </c>
    </row>
    <row r="35" spans="2:3" ht="13.5">
      <c r="B35" s="9" t="s">
        <v>70</v>
      </c>
      <c r="C35" s="11">
        <v>5000</v>
      </c>
    </row>
    <row r="36" spans="2:3" ht="15" customHeight="1">
      <c r="B36" s="9" t="s">
        <v>71</v>
      </c>
      <c r="C36" s="12">
        <f>SUM(C21:C35)</f>
        <v>5660054</v>
      </c>
    </row>
    <row r="37" spans="2:4" ht="15" customHeight="1">
      <c r="B37" s="9" t="s">
        <v>72</v>
      </c>
      <c r="D37" s="10">
        <v>5660054</v>
      </c>
    </row>
    <row r="38" ht="13.5">
      <c r="B38" s="9" t="s">
        <v>73</v>
      </c>
    </row>
    <row r="39" ht="13.5">
      <c r="B39" s="9" t="s">
        <v>55</v>
      </c>
    </row>
    <row r="40" spans="2:3" ht="13.5">
      <c r="B40" s="9" t="s">
        <v>56</v>
      </c>
      <c r="C40" s="11">
        <v>0</v>
      </c>
    </row>
    <row r="41" ht="13.5">
      <c r="B41" s="9" t="s">
        <v>57</v>
      </c>
    </row>
    <row r="42" spans="2:3" ht="13.5">
      <c r="B42" s="9" t="s">
        <v>74</v>
      </c>
      <c r="C42" s="10">
        <v>1879</v>
      </c>
    </row>
    <row r="43" spans="2:3" ht="13.5">
      <c r="B43" s="9" t="s">
        <v>60</v>
      </c>
      <c r="C43" s="10">
        <v>1998</v>
      </c>
    </row>
    <row r="44" spans="2:3" ht="13.5">
      <c r="B44" s="9" t="s">
        <v>75</v>
      </c>
      <c r="C44" s="10">
        <v>33126</v>
      </c>
    </row>
    <row r="45" spans="2:3" ht="13.5">
      <c r="B45" s="9" t="s">
        <v>76</v>
      </c>
      <c r="C45" s="10">
        <v>49754</v>
      </c>
    </row>
    <row r="46" spans="2:3" ht="13.5">
      <c r="B46" s="9" t="s">
        <v>77</v>
      </c>
      <c r="C46" s="10">
        <v>640</v>
      </c>
    </row>
    <row r="47" spans="2:3" ht="13.5">
      <c r="B47" s="9" t="s">
        <v>78</v>
      </c>
      <c r="C47" s="10">
        <v>12736</v>
      </c>
    </row>
    <row r="48" spans="2:3" ht="13.5">
      <c r="B48" s="9" t="s">
        <v>79</v>
      </c>
      <c r="C48" s="10">
        <v>11375</v>
      </c>
    </row>
    <row r="49" spans="2:3" ht="13.5">
      <c r="B49" s="9" t="s">
        <v>80</v>
      </c>
      <c r="C49" s="10">
        <v>14200</v>
      </c>
    </row>
    <row r="50" spans="2:3" ht="13.5">
      <c r="B50" s="9" t="s">
        <v>81</v>
      </c>
      <c r="C50" s="10">
        <v>1200</v>
      </c>
    </row>
    <row r="51" spans="2:3" ht="13.5">
      <c r="B51" s="9" t="s">
        <v>82</v>
      </c>
      <c r="C51" s="10">
        <v>864</v>
      </c>
    </row>
    <row r="52" spans="2:3" ht="13.5">
      <c r="B52" s="9" t="s">
        <v>83</v>
      </c>
      <c r="C52" s="11">
        <v>6102</v>
      </c>
    </row>
    <row r="53" spans="2:3" ht="13.5">
      <c r="B53" s="9" t="s">
        <v>71</v>
      </c>
      <c r="C53" s="12">
        <v>133874</v>
      </c>
    </row>
    <row r="54" spans="2:4" ht="13.5">
      <c r="B54" s="9" t="s">
        <v>84</v>
      </c>
      <c r="D54" s="11">
        <v>133874</v>
      </c>
    </row>
    <row r="55" spans="2:5" ht="13.5">
      <c r="B55" s="9" t="s">
        <v>85</v>
      </c>
      <c r="E55" s="11">
        <v>5793928</v>
      </c>
    </row>
    <row r="56" spans="2:5" ht="13.5">
      <c r="B56" s="9" t="s">
        <v>86</v>
      </c>
      <c r="E56" s="10">
        <v>4407952</v>
      </c>
    </row>
    <row r="57" ht="13.5">
      <c r="B57" s="9" t="s">
        <v>87</v>
      </c>
    </row>
    <row r="58" spans="2:5" ht="13.5">
      <c r="B58" s="9" t="s">
        <v>88</v>
      </c>
      <c r="E58" s="10">
        <v>0</v>
      </c>
    </row>
    <row r="59" ht="13.5">
      <c r="B59" s="9" t="s">
        <v>89</v>
      </c>
    </row>
    <row r="60" spans="2:4" ht="13.5">
      <c r="B60" s="9" t="s">
        <v>90</v>
      </c>
      <c r="D60" s="11">
        <v>521000</v>
      </c>
    </row>
    <row r="61" spans="2:5" ht="13.5">
      <c r="B61" s="9" t="s">
        <v>91</v>
      </c>
      <c r="E61" s="11">
        <v>521000</v>
      </c>
    </row>
    <row r="62" spans="2:5" ht="13.5">
      <c r="B62" s="9" t="s">
        <v>92</v>
      </c>
      <c r="E62" s="12">
        <v>3886952</v>
      </c>
    </row>
    <row r="63" spans="2:5" ht="13.5">
      <c r="B63" s="9" t="s">
        <v>93</v>
      </c>
      <c r="E63" s="10">
        <v>3886952</v>
      </c>
    </row>
    <row r="64" spans="2:5" ht="13.5">
      <c r="B64" s="9" t="s">
        <v>94</v>
      </c>
      <c r="E64" s="11">
        <v>-1786988</v>
      </c>
    </row>
    <row r="65" spans="2:5" ht="14.25" thickBot="1">
      <c r="B65" s="9" t="s">
        <v>95</v>
      </c>
      <c r="E65" s="14">
        <v>2099964</v>
      </c>
    </row>
    <row r="66" ht="14.25" thickTop="1"/>
  </sheetData>
  <sheetProtection/>
  <mergeCells count="5">
    <mergeCell ref="B2:C2"/>
    <mergeCell ref="B1:E1"/>
    <mergeCell ref="D2:E2"/>
    <mergeCell ref="D3:E3"/>
    <mergeCell ref="B3:C3"/>
  </mergeCells>
  <printOptions/>
  <pageMargins left="0.7874015748031497" right="0.5118110236220472" top="0.984251968503937" bottom="0.984251968503937" header="0.5118110236220472" footer="0.5118110236220472"/>
  <pageSetup fitToWidth="0" fitToHeight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zoomScalePageLayoutView="0" workbookViewId="0" topLeftCell="A1">
      <selection activeCell="B1" sqref="B1:I1"/>
    </sheetView>
  </sheetViews>
  <sheetFormatPr defaultColWidth="9.00390625" defaultRowHeight="13.5"/>
  <cols>
    <col min="1" max="1" width="2.875" style="4" customWidth="1"/>
    <col min="2" max="2" width="2.75390625" style="2" customWidth="1"/>
    <col min="3" max="3" width="22.50390625" style="6" customWidth="1"/>
    <col min="4" max="8" width="11.25390625" style="7" customWidth="1"/>
    <col min="9" max="9" width="11.25390625" style="8" customWidth="1"/>
    <col min="10" max="10" width="9.125" style="2" customWidth="1"/>
    <col min="11" max="11" width="9.125" style="4" customWidth="1"/>
    <col min="12" max="16384" width="9.00390625" style="4" customWidth="1"/>
  </cols>
  <sheetData>
    <row r="1" spans="2:9" ht="18.75">
      <c r="B1" s="37" t="s">
        <v>96</v>
      </c>
      <c r="C1" s="37"/>
      <c r="D1" s="37"/>
      <c r="E1" s="37"/>
      <c r="F1" s="37"/>
      <c r="G1" s="37"/>
      <c r="H1" s="37"/>
      <c r="I1" s="37"/>
    </row>
    <row r="2" spans="2:9" ht="14.25" thickBot="1">
      <c r="B2" s="45" t="s">
        <v>0</v>
      </c>
      <c r="C2" s="45"/>
      <c r="D2" s="45"/>
      <c r="E2" s="45"/>
      <c r="F2" s="45"/>
      <c r="G2" s="45"/>
      <c r="H2" s="40" t="s">
        <v>2</v>
      </c>
      <c r="I2" s="40"/>
    </row>
    <row r="4" ht="13.5">
      <c r="B4" s="15" t="s">
        <v>120</v>
      </c>
    </row>
    <row r="5" ht="13.5">
      <c r="B5" s="15" t="s">
        <v>97</v>
      </c>
    </row>
    <row r="6" ht="13.5">
      <c r="B6" s="15" t="s">
        <v>98</v>
      </c>
    </row>
    <row r="8" ht="13.5">
      <c r="B8" s="15" t="s">
        <v>111</v>
      </c>
    </row>
    <row r="9" ht="13.5">
      <c r="B9" s="15" t="s">
        <v>112</v>
      </c>
    </row>
    <row r="12" ht="13.5">
      <c r="B12" s="15" t="s">
        <v>121</v>
      </c>
    </row>
    <row r="13" ht="13.5">
      <c r="B13" s="15" t="s">
        <v>113</v>
      </c>
    </row>
    <row r="14" ht="13.5">
      <c r="I14" s="16"/>
    </row>
    <row r="16" ht="13.5">
      <c r="B16" s="15" t="s">
        <v>122</v>
      </c>
    </row>
    <row r="17" ht="13.5">
      <c r="G17" s="16" t="s">
        <v>3</v>
      </c>
    </row>
    <row r="18" spans="3:8" ht="13.5">
      <c r="C18" s="17" t="s">
        <v>99</v>
      </c>
      <c r="D18" s="17" t="s">
        <v>101</v>
      </c>
      <c r="E18" s="17" t="s">
        <v>103</v>
      </c>
      <c r="F18" s="17" t="s">
        <v>104</v>
      </c>
      <c r="G18" s="21" t="s">
        <v>102</v>
      </c>
      <c r="H18" s="19"/>
    </row>
    <row r="19" spans="3:8" ht="13.5">
      <c r="C19" s="22" t="s">
        <v>114</v>
      </c>
      <c r="D19" s="19">
        <v>7365034</v>
      </c>
      <c r="E19" s="30">
        <v>0</v>
      </c>
      <c r="F19" s="30">
        <v>0</v>
      </c>
      <c r="G19" s="25">
        <v>7365034</v>
      </c>
      <c r="H19" s="19"/>
    </row>
    <row r="20" spans="3:8" ht="13.5">
      <c r="C20" s="22"/>
      <c r="D20" s="20"/>
      <c r="E20" s="20"/>
      <c r="F20" s="20"/>
      <c r="G20" s="26"/>
      <c r="H20" s="19"/>
    </row>
    <row r="21" spans="3:8" ht="14.25" thickBot="1">
      <c r="C21" s="23" t="s">
        <v>100</v>
      </c>
      <c r="D21" s="24">
        <f>SUM(D19:D20)</f>
        <v>7365034</v>
      </c>
      <c r="E21" s="24">
        <f>SUM(E19:E20)</f>
        <v>0</v>
      </c>
      <c r="F21" s="24">
        <f>SUM(F19:F20)</f>
        <v>0</v>
      </c>
      <c r="G21" s="27">
        <f>SUM(G19:G20)</f>
        <v>7365034</v>
      </c>
      <c r="H21" s="19"/>
    </row>
    <row r="22" ht="14.25" thickTop="1"/>
    <row r="23" ht="13.5">
      <c r="B23" s="15" t="s">
        <v>123</v>
      </c>
    </row>
    <row r="24" ht="13.5">
      <c r="B24" s="15" t="s">
        <v>105</v>
      </c>
    </row>
    <row r="25" ht="13.5">
      <c r="E25" s="16" t="s">
        <v>3</v>
      </c>
    </row>
    <row r="26" spans="3:6" ht="13.5">
      <c r="C26" s="17" t="s">
        <v>99</v>
      </c>
      <c r="D26" s="17" t="s">
        <v>106</v>
      </c>
      <c r="E26" s="21" t="s">
        <v>107</v>
      </c>
      <c r="F26" s="19"/>
    </row>
    <row r="27" spans="3:6" ht="13.5">
      <c r="C27" s="18" t="s">
        <v>108</v>
      </c>
      <c r="D27" s="19"/>
      <c r="E27" s="25"/>
      <c r="F27" s="19"/>
    </row>
    <row r="28" spans="3:6" ht="13.5">
      <c r="C28" s="18" t="s">
        <v>115</v>
      </c>
      <c r="D28" s="19">
        <v>9520241</v>
      </c>
      <c r="E28" s="31">
        <v>1800000</v>
      </c>
      <c r="F28" s="19"/>
    </row>
    <row r="29" spans="3:6" ht="14.25" thickBot="1">
      <c r="C29" s="29" t="s">
        <v>119</v>
      </c>
      <c r="D29" s="24">
        <f>SUM(D28)</f>
        <v>9520241</v>
      </c>
      <c r="E29" s="27">
        <f>SUM(E28)</f>
        <v>1800000</v>
      </c>
      <c r="F29" s="19"/>
    </row>
    <row r="30" spans="3:6" ht="14.25" thickTop="1">
      <c r="C30" s="18" t="s">
        <v>116</v>
      </c>
      <c r="D30" s="19"/>
      <c r="E30" s="25"/>
      <c r="F30" s="19"/>
    </row>
    <row r="31" spans="3:6" ht="13.5">
      <c r="C31" s="18" t="s">
        <v>117</v>
      </c>
      <c r="D31" s="19">
        <v>7365034</v>
      </c>
      <c r="E31" s="25">
        <v>7365034</v>
      </c>
      <c r="F31" s="19"/>
    </row>
    <row r="32" spans="3:6" ht="14.25" thickBot="1">
      <c r="C32" s="23" t="s">
        <v>118</v>
      </c>
      <c r="D32" s="24">
        <f>SUM(D31)</f>
        <v>7365034</v>
      </c>
      <c r="E32" s="24">
        <f>SUM(E31)</f>
        <v>7365034</v>
      </c>
      <c r="F32" s="19"/>
    </row>
    <row r="33" ht="14.25" thickTop="1"/>
    <row r="34" ht="13.5">
      <c r="B34" s="15"/>
    </row>
    <row r="35" ht="13.5">
      <c r="B35" s="15"/>
    </row>
  </sheetData>
  <sheetProtection/>
  <mergeCells count="3">
    <mergeCell ref="B1:I1"/>
    <mergeCell ref="H2:I2"/>
    <mergeCell ref="B2:G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45.625" style="2" customWidth="1"/>
    <col min="3" max="4" width="15.625" style="3" customWidth="1"/>
    <col min="5" max="5" width="15.625" style="2" customWidth="1"/>
    <col min="6" max="16384" width="9.00390625" style="1" customWidth="1"/>
  </cols>
  <sheetData>
    <row r="1" spans="2:5" ht="18.75">
      <c r="B1" s="37" t="s">
        <v>126</v>
      </c>
      <c r="C1" s="37"/>
      <c r="D1" s="35"/>
      <c r="E1" s="35"/>
    </row>
    <row r="2" spans="2:5" ht="14.25" customHeight="1">
      <c r="B2" s="36" t="s">
        <v>0</v>
      </c>
      <c r="C2" s="36"/>
      <c r="D2" s="38" t="s">
        <v>4</v>
      </c>
      <c r="E2" s="39"/>
    </row>
    <row r="3" spans="2:5" ht="14.25" thickBot="1">
      <c r="B3" s="42" t="s">
        <v>5</v>
      </c>
      <c r="C3" s="43"/>
      <c r="D3" s="40" t="s">
        <v>2</v>
      </c>
      <c r="E3" s="41"/>
    </row>
    <row r="4" spans="2:5" ht="13.5">
      <c r="B4" s="32" t="s">
        <v>6</v>
      </c>
      <c r="C4" s="33"/>
      <c r="D4" s="33"/>
      <c r="E4" s="33"/>
    </row>
    <row r="5" ht="13.5">
      <c r="B5" s="9" t="s">
        <v>7</v>
      </c>
    </row>
    <row r="6" ht="13.5">
      <c r="B6" s="9" t="s">
        <v>8</v>
      </c>
    </row>
    <row r="7" spans="2:3" ht="13.5">
      <c r="B7" s="9" t="s">
        <v>9</v>
      </c>
      <c r="C7" s="10">
        <v>91481</v>
      </c>
    </row>
    <row r="8" spans="2:3" ht="13.5">
      <c r="B8" s="9" t="s">
        <v>10</v>
      </c>
      <c r="C8" s="10">
        <v>82500</v>
      </c>
    </row>
    <row r="9" spans="2:3" ht="13.5">
      <c r="B9" s="9" t="s">
        <v>11</v>
      </c>
      <c r="C9" s="10">
        <v>315638</v>
      </c>
    </row>
    <row r="10" spans="2:3" ht="13.5">
      <c r="B10" s="9" t="s">
        <v>12</v>
      </c>
      <c r="C10" s="11">
        <v>8307379</v>
      </c>
    </row>
    <row r="11" spans="2:3" ht="13.5">
      <c r="B11" s="9" t="s">
        <v>13</v>
      </c>
      <c r="C11" s="10">
        <v>8796998</v>
      </c>
    </row>
    <row r="12" ht="13.5">
      <c r="B12" s="9" t="s">
        <v>14</v>
      </c>
    </row>
    <row r="13" spans="2:3" ht="13.5">
      <c r="B13" s="9" t="s">
        <v>127</v>
      </c>
      <c r="C13" s="11">
        <v>96000</v>
      </c>
    </row>
    <row r="14" spans="2:3" ht="13.5">
      <c r="B14" s="9" t="s">
        <v>16</v>
      </c>
      <c r="C14" s="10">
        <v>96000</v>
      </c>
    </row>
    <row r="15" ht="13.5">
      <c r="B15" s="9" t="s">
        <v>17</v>
      </c>
    </row>
    <row r="16" spans="2:3" ht="13.5">
      <c r="B16" s="9" t="s">
        <v>128</v>
      </c>
      <c r="C16" s="11">
        <v>152000</v>
      </c>
    </row>
    <row r="17" spans="2:3" ht="13.5">
      <c r="B17" s="9" t="s">
        <v>19</v>
      </c>
      <c r="C17" s="12">
        <v>152000</v>
      </c>
    </row>
    <row r="18" spans="2:4" ht="13.5">
      <c r="B18" s="9" t="s">
        <v>20</v>
      </c>
      <c r="D18" s="10">
        <v>9044998</v>
      </c>
    </row>
    <row r="19" ht="13.5">
      <c r="B19" s="9" t="s">
        <v>21</v>
      </c>
    </row>
    <row r="20" ht="13.5">
      <c r="B20" s="9" t="s">
        <v>22</v>
      </c>
    </row>
    <row r="21" spans="2:3" ht="13.5">
      <c r="B21" s="9" t="s">
        <v>23</v>
      </c>
      <c r="C21" s="11">
        <v>420000</v>
      </c>
    </row>
    <row r="22" spans="2:3" ht="13.5">
      <c r="B22" s="9" t="s">
        <v>24</v>
      </c>
      <c r="C22" s="12">
        <v>420000</v>
      </c>
    </row>
    <row r="23" spans="2:4" ht="13.5">
      <c r="B23" s="9" t="s">
        <v>25</v>
      </c>
      <c r="D23" s="11">
        <v>420000</v>
      </c>
    </row>
    <row r="24" spans="2:5" ht="13.5">
      <c r="B24" s="9" t="s">
        <v>26</v>
      </c>
      <c r="E24" s="10">
        <v>9464998</v>
      </c>
    </row>
    <row r="25" spans="2:5" ht="13.5">
      <c r="B25" s="34" t="s">
        <v>27</v>
      </c>
      <c r="C25" s="35"/>
      <c r="D25" s="35"/>
      <c r="E25" s="35"/>
    </row>
    <row r="26" ht="13.5">
      <c r="B26" s="9" t="s">
        <v>28</v>
      </c>
    </row>
    <row r="27" spans="2:4" ht="13.5">
      <c r="B27" s="9" t="s">
        <v>29</v>
      </c>
      <c r="D27" s="10">
        <v>0</v>
      </c>
    </row>
    <row r="28" ht="13.5">
      <c r="B28" s="9" t="s">
        <v>30</v>
      </c>
    </row>
    <row r="29" spans="2:3" ht="13.5">
      <c r="B29" s="9" t="s">
        <v>129</v>
      </c>
      <c r="C29" s="11">
        <v>7365034</v>
      </c>
    </row>
    <row r="30" spans="2:4" ht="13.5">
      <c r="B30" s="9" t="s">
        <v>32</v>
      </c>
      <c r="D30" s="11">
        <v>7365034</v>
      </c>
    </row>
    <row r="31" spans="2:5" ht="13.5">
      <c r="B31" s="9" t="s">
        <v>33</v>
      </c>
      <c r="E31" s="11">
        <v>7365034</v>
      </c>
    </row>
    <row r="32" ht="13.5">
      <c r="B32" s="9" t="s">
        <v>130</v>
      </c>
    </row>
    <row r="33" spans="2:5" ht="14.25" thickBot="1">
      <c r="B33" s="9" t="s">
        <v>131</v>
      </c>
      <c r="E33" s="13">
        <v>2099964</v>
      </c>
    </row>
    <row r="34" ht="14.25" thickTop="1"/>
  </sheetData>
  <sheetProtection/>
  <mergeCells count="7">
    <mergeCell ref="B25:E25"/>
    <mergeCell ref="B1:E1"/>
    <mergeCell ref="B2:C2"/>
    <mergeCell ref="D2:E2"/>
    <mergeCell ref="B3:C3"/>
    <mergeCell ref="D3:E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peace1012</cp:lastModifiedBy>
  <cp:lastPrinted>2018-05-19T09:52:16Z</cp:lastPrinted>
  <dcterms:created xsi:type="dcterms:W3CDTF">2006-12-01T00:00:00Z</dcterms:created>
  <dcterms:modified xsi:type="dcterms:W3CDTF">2019-01-06T13:48:40Z</dcterms:modified>
  <cp:category/>
  <cp:version/>
  <cp:contentType/>
  <cp:contentStatus/>
  <cp:revision>1</cp:revision>
</cp:coreProperties>
</file>